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rgkl\Desktop\"/>
    </mc:Choice>
  </mc:AlternateContent>
  <bookViews>
    <workbookView xWindow="0" yWindow="0" windowWidth="23040" windowHeight="91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7" i="1"/>
  <c r="J10" i="1"/>
  <c r="J8" i="1"/>
  <c r="J6" i="1"/>
  <c r="I50" i="1" l="1"/>
  <c r="I52" i="1"/>
  <c r="H56" i="1"/>
  <c r="G56" i="1"/>
  <c r="F56" i="1"/>
</calcChain>
</file>

<file path=xl/sharedStrings.xml><?xml version="1.0" encoding="utf-8"?>
<sst xmlns="http://schemas.openxmlformats.org/spreadsheetml/2006/main" count="61" uniqueCount="40">
  <si>
    <t>einfacher Saldo</t>
  </si>
  <si>
    <t>Anzahl Kommunen</t>
  </si>
  <si>
    <t>Summe Negativwerte</t>
  </si>
  <si>
    <t>230/206/132/109</t>
  </si>
  <si>
    <t>Summe Positivwerte</t>
  </si>
  <si>
    <t>196/220/294/317</t>
  </si>
  <si>
    <t>einfacher Saldo kreisfreie Städte</t>
  </si>
  <si>
    <t>Summe Negativwerte kreisfreie Städte</t>
  </si>
  <si>
    <t>Summe Positivwerte kreisfreie Städte</t>
  </si>
  <si>
    <t>einfacher Saldo kreisangeh.Kommunen</t>
  </si>
  <si>
    <t>Summe Negativwerte kreisangeh.Kommunen</t>
  </si>
  <si>
    <t>Summe Positivwerte kreisangeh.Kommunen</t>
  </si>
  <si>
    <t>einfacher Saldo Landkreise</t>
  </si>
  <si>
    <t>Summe Negativwerte Landkreise</t>
  </si>
  <si>
    <t>Summe Positivwerte Landkreise</t>
  </si>
  <si>
    <t>einfacher Saldo alle Kommunen</t>
  </si>
  <si>
    <t>Summe Negativwerte alle Kommunen</t>
  </si>
  <si>
    <t>Summe Positivwerte alle Kommunen</t>
  </si>
  <si>
    <t>nachrichtlich: Jahresrechnungsstatistik</t>
  </si>
  <si>
    <t>Finanzierungssaldo 2015
(Kassenstatistik)</t>
  </si>
  <si>
    <t>Finanzierungssaldo 2016
(Kassenstatistik)</t>
  </si>
  <si>
    <t>Finanzierungssaldo 2017
(Kassenstatistik)</t>
  </si>
  <si>
    <t>Finanzierungssaldo 2014
(Kassenstatistik)</t>
  </si>
  <si>
    <t>plus LWV</t>
  </si>
  <si>
    <t>gleich FS Hessen HSL-Meldung</t>
  </si>
  <si>
    <t>230/214/131/99</t>
  </si>
  <si>
    <t>217/233/316/348</t>
  </si>
  <si>
    <t>Saldo einfach alle Kommunen</t>
  </si>
  <si>
    <t>Finanzierungssaldo 2018
(Kassenstatistik)</t>
  </si>
  <si>
    <t>447/447/447/447/444</t>
  </si>
  <si>
    <t>243/217/145/113/137</t>
  </si>
  <si>
    <t>204/230/302/334/307</t>
  </si>
  <si>
    <t>13/12/13/4/2</t>
  </si>
  <si>
    <t>8/9/8/17/19</t>
  </si>
  <si>
    <t>3/3/1/2/2</t>
  </si>
  <si>
    <t>2/2/4/3/3</t>
  </si>
  <si>
    <t>426/ 423</t>
  </si>
  <si>
    <t>421/418</t>
  </si>
  <si>
    <t>227/203/131/107/133</t>
  </si>
  <si>
    <t>194/218/290/314/285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</si>
</sst>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164" fontId="0" fillId="0" borderId="0" xfId="0" applyNumberFormat="1"/>
    <xf numFmtId="0" fontId="4" fillId="4" borderId="1" xfId="0" applyFont="1" applyFill="1" applyBorder="1"/>
    <xf numFmtId="0" fontId="4" fillId="5" borderId="1" xfId="0" applyFont="1" applyFill="1" applyBorder="1"/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0" fillId="0" borderId="2" xfId="0" applyNumberFormat="1" applyBorder="1"/>
    <xf numFmtId="0" fontId="0" fillId="0" borderId="0" xfId="0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tabSelected="1" topLeftCell="A16" workbookViewId="0">
      <selection activeCell="C35" sqref="C35"/>
    </sheetView>
  </sheetViews>
  <sheetFormatPr baseColWidth="10" defaultRowHeight="15" x14ac:dyDescent="0.25"/>
  <cols>
    <col min="1" max="1" width="12.7109375" customWidth="1"/>
    <col min="2" max="2" width="34" customWidth="1"/>
    <col min="5" max="5" width="18.42578125" customWidth="1"/>
    <col min="6" max="6" width="19.5703125" customWidth="1"/>
    <col min="7" max="7" width="16.7109375" customWidth="1"/>
    <col min="8" max="8" width="18.5703125" customWidth="1"/>
    <col min="9" max="9" width="18.28515625" customWidth="1"/>
    <col min="10" max="10" width="16.42578125" customWidth="1"/>
  </cols>
  <sheetData>
    <row r="2" spans="1:10" ht="38.25" x14ac:dyDescent="0.25">
      <c r="A2" s="42"/>
      <c r="B2" s="43"/>
      <c r="C2" s="43"/>
      <c r="D2" s="43"/>
      <c r="E2" s="44"/>
      <c r="F2" s="45" t="s">
        <v>22</v>
      </c>
      <c r="G2" s="45" t="s">
        <v>19</v>
      </c>
      <c r="H2" s="45" t="s">
        <v>20</v>
      </c>
      <c r="I2" s="45" t="s">
        <v>21</v>
      </c>
      <c r="J2" s="45" t="s">
        <v>28</v>
      </c>
    </row>
    <row r="4" spans="1:10" x14ac:dyDescent="0.25">
      <c r="A4" s="1"/>
      <c r="B4" s="1"/>
      <c r="C4" s="1"/>
      <c r="D4" s="2"/>
      <c r="E4" s="2"/>
      <c r="F4" s="3"/>
      <c r="G4" s="3"/>
      <c r="H4" s="3"/>
      <c r="I4" s="3"/>
      <c r="J4" s="3"/>
    </row>
    <row r="5" spans="1:10" x14ac:dyDescent="0.25">
      <c r="A5" s="1"/>
      <c r="B5" s="1"/>
      <c r="C5" s="1"/>
      <c r="D5" s="2"/>
      <c r="E5" s="2"/>
      <c r="F5" s="1"/>
      <c r="G5" s="1"/>
      <c r="H5" s="1"/>
      <c r="I5" s="1"/>
      <c r="J5" s="1"/>
    </row>
    <row r="6" spans="1:10" x14ac:dyDescent="0.25">
      <c r="B6" s="4" t="s">
        <v>0</v>
      </c>
      <c r="C6" s="4" t="s">
        <v>1</v>
      </c>
      <c r="D6" s="5"/>
      <c r="E6" s="6" t="s">
        <v>36</v>
      </c>
      <c r="F6" s="7">
        <v>78896554</v>
      </c>
      <c r="G6" s="7">
        <v>-39760205</v>
      </c>
      <c r="H6" s="7">
        <v>328083543</v>
      </c>
      <c r="I6" s="7">
        <v>580263522</v>
      </c>
      <c r="J6" s="31">
        <f>J20+J13</f>
        <v>382875968</v>
      </c>
    </row>
    <row r="7" spans="1:10" x14ac:dyDescent="0.25">
      <c r="B7" s="4"/>
      <c r="C7" s="4"/>
      <c r="D7" s="4"/>
      <c r="E7" s="8"/>
      <c r="F7" s="7"/>
      <c r="G7" s="7"/>
      <c r="H7" s="7"/>
      <c r="I7" s="7"/>
    </row>
    <row r="8" spans="1:10" x14ac:dyDescent="0.25">
      <c r="B8" s="4" t="s">
        <v>2</v>
      </c>
      <c r="C8" s="4" t="s">
        <v>1</v>
      </c>
      <c r="D8" s="9"/>
      <c r="E8" s="8" t="s">
        <v>3</v>
      </c>
      <c r="F8" s="7">
        <v>-482524488</v>
      </c>
      <c r="G8" s="7">
        <v>-529048109</v>
      </c>
      <c r="H8" s="7">
        <v>-374003396</v>
      </c>
      <c r="I8" s="7">
        <v>-400530122</v>
      </c>
      <c r="J8" s="31">
        <f>J22+J15</f>
        <v>-321427299</v>
      </c>
    </row>
    <row r="9" spans="1:10" x14ac:dyDescent="0.25">
      <c r="B9" s="4"/>
      <c r="C9" s="4"/>
      <c r="D9" s="4"/>
      <c r="E9" s="8"/>
      <c r="F9" s="7"/>
      <c r="G9" s="10"/>
      <c r="H9" s="10"/>
      <c r="I9" s="10"/>
    </row>
    <row r="10" spans="1:10" x14ac:dyDescent="0.25">
      <c r="B10" s="4" t="s">
        <v>4</v>
      </c>
      <c r="C10" s="4" t="s">
        <v>1</v>
      </c>
      <c r="D10" s="5"/>
      <c r="E10" s="8" t="s">
        <v>5</v>
      </c>
      <c r="F10" s="7">
        <v>561421042</v>
      </c>
      <c r="G10" s="7">
        <v>489287904</v>
      </c>
      <c r="H10" s="7">
        <v>702086939</v>
      </c>
      <c r="I10" s="7">
        <v>980793644</v>
      </c>
      <c r="J10" s="31">
        <f>J24+J17</f>
        <v>704303267</v>
      </c>
    </row>
    <row r="11" spans="1:10" x14ac:dyDescent="0.25">
      <c r="A11" s="11"/>
      <c r="B11" s="11"/>
      <c r="C11" s="11"/>
      <c r="D11" s="12"/>
      <c r="E11" s="13"/>
      <c r="F11" s="14"/>
      <c r="G11" s="14"/>
      <c r="H11" s="14"/>
      <c r="I11" s="14"/>
      <c r="J11" s="14"/>
    </row>
    <row r="12" spans="1:10" x14ac:dyDescent="0.25">
      <c r="A12" s="11"/>
      <c r="B12" s="11"/>
      <c r="C12" s="11"/>
      <c r="D12" s="12"/>
      <c r="E12" s="15"/>
      <c r="F12" s="12"/>
      <c r="G12" s="12"/>
      <c r="H12" s="12"/>
      <c r="I12" s="12"/>
      <c r="J12" s="12"/>
    </row>
    <row r="13" spans="1:10" x14ac:dyDescent="0.25">
      <c r="B13" s="16" t="s">
        <v>6</v>
      </c>
      <c r="C13" s="4" t="s">
        <v>1</v>
      </c>
      <c r="D13" s="17"/>
      <c r="E13" s="18">
        <v>5</v>
      </c>
      <c r="F13" s="7">
        <v>176489162</v>
      </c>
      <c r="G13" s="7">
        <v>66772571</v>
      </c>
      <c r="H13" s="7">
        <v>88369595</v>
      </c>
      <c r="I13" s="7">
        <v>-30542426</v>
      </c>
      <c r="J13" s="7">
        <v>92247453</v>
      </c>
    </row>
    <row r="14" spans="1:10" x14ac:dyDescent="0.25">
      <c r="B14" s="16"/>
      <c r="C14" s="4"/>
      <c r="D14" s="17"/>
      <c r="E14" s="19"/>
      <c r="F14" s="7"/>
      <c r="G14" s="7"/>
      <c r="H14" s="7"/>
      <c r="I14" s="7"/>
    </row>
    <row r="15" spans="1:10" x14ac:dyDescent="0.25">
      <c r="B15" s="16" t="s">
        <v>7</v>
      </c>
      <c r="C15" s="4" t="s">
        <v>1</v>
      </c>
      <c r="D15" s="20"/>
      <c r="E15" s="19" t="s">
        <v>34</v>
      </c>
      <c r="F15" s="7">
        <v>-49189541</v>
      </c>
      <c r="G15" s="7">
        <v>-63532292</v>
      </c>
      <c r="H15" s="7">
        <v>-80397517</v>
      </c>
      <c r="I15" s="7">
        <v>-184664314</v>
      </c>
      <c r="J15" s="7">
        <v>-18782409</v>
      </c>
    </row>
    <row r="16" spans="1:10" x14ac:dyDescent="0.25">
      <c r="B16" s="16"/>
      <c r="C16" s="4"/>
      <c r="D16" s="17"/>
      <c r="E16" s="19"/>
      <c r="F16" s="7"/>
      <c r="G16" s="7"/>
      <c r="H16" s="7"/>
      <c r="I16" s="7"/>
    </row>
    <row r="17" spans="1:13" x14ac:dyDescent="0.25">
      <c r="B17" s="16" t="s">
        <v>8</v>
      </c>
      <c r="C17" s="4" t="s">
        <v>1</v>
      </c>
      <c r="D17" s="20"/>
      <c r="E17" s="19" t="s">
        <v>35</v>
      </c>
      <c r="F17" s="7">
        <v>225678703</v>
      </c>
      <c r="G17" s="7">
        <v>130304863</v>
      </c>
      <c r="H17" s="7">
        <v>168767112</v>
      </c>
      <c r="I17" s="7">
        <v>154121888</v>
      </c>
      <c r="J17" s="7">
        <v>111029862</v>
      </c>
    </row>
    <row r="18" spans="1:13" x14ac:dyDescent="0.25">
      <c r="A18" s="11"/>
      <c r="B18" s="11"/>
      <c r="C18" s="11"/>
      <c r="D18" s="21"/>
      <c r="E18" s="22"/>
      <c r="F18" s="23"/>
      <c r="G18" s="23"/>
      <c r="H18" s="23"/>
      <c r="I18" s="23"/>
      <c r="J18" s="23"/>
    </row>
    <row r="19" spans="1:13" x14ac:dyDescent="0.25">
      <c r="A19" s="11"/>
      <c r="B19" s="11"/>
      <c r="C19" s="11"/>
      <c r="D19" s="21"/>
      <c r="E19" s="22"/>
      <c r="F19" s="23"/>
      <c r="G19" s="23"/>
      <c r="H19" s="23"/>
      <c r="I19" s="23"/>
      <c r="J19" s="23"/>
    </row>
    <row r="20" spans="1:13" x14ac:dyDescent="0.25">
      <c r="B20" s="16" t="s">
        <v>9</v>
      </c>
      <c r="C20" s="4" t="s">
        <v>1</v>
      </c>
      <c r="D20" s="20"/>
      <c r="E20" s="24" t="s">
        <v>37</v>
      </c>
      <c r="F20" s="7">
        <v>-98230843</v>
      </c>
      <c r="G20" s="7">
        <v>-106532776</v>
      </c>
      <c r="H20" s="7">
        <v>239713948</v>
      </c>
      <c r="I20" s="7">
        <v>610805948</v>
      </c>
      <c r="J20" s="7">
        <v>290628515</v>
      </c>
    </row>
    <row r="21" spans="1:13" x14ac:dyDescent="0.25">
      <c r="B21" s="16"/>
      <c r="C21" s="4"/>
      <c r="D21" s="20"/>
      <c r="E21" s="24"/>
    </row>
    <row r="22" spans="1:13" ht="26.25" x14ac:dyDescent="0.25">
      <c r="B22" s="16" t="s">
        <v>10</v>
      </c>
      <c r="C22" s="4" t="s">
        <v>1</v>
      </c>
      <c r="D22" s="20"/>
      <c r="E22" s="6" t="s">
        <v>38</v>
      </c>
      <c r="F22" s="7">
        <v>-433334947</v>
      </c>
      <c r="G22" s="7">
        <v>-465515817</v>
      </c>
      <c r="H22" s="7">
        <v>-293605879</v>
      </c>
      <c r="I22" s="7">
        <v>-215865808</v>
      </c>
      <c r="J22" s="7">
        <v>-302644890</v>
      </c>
      <c r="L22" s="31"/>
    </row>
    <row r="23" spans="1:13" x14ac:dyDescent="0.25">
      <c r="B23" s="16"/>
      <c r="C23" s="4"/>
      <c r="D23" s="20"/>
      <c r="E23" s="24"/>
      <c r="F23" s="7"/>
    </row>
    <row r="24" spans="1:13" ht="26.25" x14ac:dyDescent="0.25">
      <c r="B24" s="16" t="s">
        <v>11</v>
      </c>
      <c r="C24" s="4" t="s">
        <v>1</v>
      </c>
      <c r="D24" s="20"/>
      <c r="E24" s="6" t="s">
        <v>39</v>
      </c>
      <c r="F24" s="7">
        <v>335742339</v>
      </c>
      <c r="G24" s="7">
        <v>358983041</v>
      </c>
      <c r="H24" s="7">
        <v>533319827</v>
      </c>
      <c r="I24" s="7">
        <v>826671756</v>
      </c>
      <c r="J24" s="7">
        <v>593273405</v>
      </c>
    </row>
    <row r="25" spans="1:13" x14ac:dyDescent="0.25">
      <c r="A25" s="1"/>
      <c r="B25" s="1"/>
      <c r="C25" s="1"/>
      <c r="D25" s="2"/>
      <c r="E25" s="25"/>
      <c r="F25" s="1"/>
      <c r="G25" s="1"/>
      <c r="H25" s="1"/>
      <c r="I25" s="1"/>
      <c r="J25" s="1"/>
    </row>
    <row r="26" spans="1:13" x14ac:dyDescent="0.25">
      <c r="A26" s="1"/>
      <c r="B26" s="1"/>
      <c r="C26" s="1"/>
      <c r="D26" s="2"/>
      <c r="E26" s="26"/>
      <c r="F26" s="1"/>
      <c r="G26" s="1"/>
      <c r="H26" s="1"/>
      <c r="I26" s="1"/>
      <c r="J26" s="1"/>
    </row>
    <row r="27" spans="1:13" x14ac:dyDescent="0.25">
      <c r="D27" s="27"/>
      <c r="E27" s="24"/>
    </row>
    <row r="28" spans="1:13" x14ac:dyDescent="0.25">
      <c r="B28" s="28" t="s">
        <v>12</v>
      </c>
      <c r="C28" s="4" t="s">
        <v>1</v>
      </c>
      <c r="D28" s="4"/>
      <c r="E28" s="24">
        <v>21</v>
      </c>
      <c r="F28" s="7">
        <v>-149857619</v>
      </c>
      <c r="G28" s="7">
        <v>-140100598</v>
      </c>
      <c r="H28" s="7">
        <v>-22628854</v>
      </c>
      <c r="I28" s="7">
        <v>424163612</v>
      </c>
      <c r="J28" s="7">
        <v>439978174</v>
      </c>
      <c r="L28" s="31"/>
      <c r="M28" s="31"/>
    </row>
    <row r="29" spans="1:13" x14ac:dyDescent="0.25">
      <c r="B29" s="29"/>
      <c r="C29" s="4"/>
      <c r="D29" s="4"/>
      <c r="E29" s="24"/>
      <c r="F29" s="7"/>
      <c r="G29" s="7"/>
      <c r="H29" s="7"/>
      <c r="I29" s="7"/>
    </row>
    <row r="30" spans="1:13" x14ac:dyDescent="0.25">
      <c r="B30" s="28" t="s">
        <v>13</v>
      </c>
      <c r="C30" s="4" t="s">
        <v>1</v>
      </c>
      <c r="D30" s="4"/>
      <c r="E30" s="24" t="s">
        <v>32</v>
      </c>
      <c r="F30" s="7">
        <v>-212520305</v>
      </c>
      <c r="G30" s="7">
        <v>-198179073</v>
      </c>
      <c r="H30" s="7">
        <v>-153649131</v>
      </c>
      <c r="I30" s="7">
        <v>-63475029</v>
      </c>
      <c r="J30" s="7">
        <v>-15672641</v>
      </c>
    </row>
    <row r="31" spans="1:13" x14ac:dyDescent="0.25">
      <c r="B31" s="29"/>
      <c r="C31" s="4"/>
      <c r="D31" s="4"/>
      <c r="E31" s="24"/>
      <c r="F31" s="7"/>
      <c r="G31" s="7"/>
      <c r="H31" s="7"/>
      <c r="I31" s="7"/>
    </row>
    <row r="32" spans="1:13" x14ac:dyDescent="0.25">
      <c r="B32" s="28" t="s">
        <v>14</v>
      </c>
      <c r="C32" s="4" t="s">
        <v>1</v>
      </c>
      <c r="D32" s="4"/>
      <c r="E32" s="24" t="s">
        <v>33</v>
      </c>
      <c r="F32" s="7">
        <v>62662686</v>
      </c>
      <c r="G32" s="7">
        <v>58078475</v>
      </c>
      <c r="H32" s="7">
        <v>131020277</v>
      </c>
      <c r="I32" s="7">
        <v>487638641</v>
      </c>
      <c r="J32" s="7">
        <v>455650815</v>
      </c>
    </row>
    <row r="33" spans="1:13" x14ac:dyDescent="0.25">
      <c r="A33" s="1"/>
      <c r="B33" s="1"/>
      <c r="C33" s="1"/>
      <c r="D33" s="2"/>
      <c r="E33" s="25"/>
      <c r="F33" s="1"/>
      <c r="G33" s="1"/>
      <c r="H33" s="1"/>
      <c r="I33" s="1"/>
      <c r="J33" s="1"/>
    </row>
    <row r="34" spans="1:13" x14ac:dyDescent="0.25">
      <c r="A34" s="1"/>
      <c r="B34" s="1"/>
      <c r="C34" s="1"/>
      <c r="D34" s="2"/>
      <c r="E34" s="25"/>
      <c r="F34" s="1"/>
      <c r="G34" s="1"/>
      <c r="H34" s="1"/>
      <c r="I34" s="1"/>
      <c r="J34" s="1"/>
    </row>
    <row r="35" spans="1:13" x14ac:dyDescent="0.25">
      <c r="B35" s="30" t="s">
        <v>15</v>
      </c>
      <c r="C35" t="s">
        <v>1</v>
      </c>
      <c r="D35" s="24"/>
      <c r="E35" s="24" t="s">
        <v>29</v>
      </c>
      <c r="F35" s="31">
        <v>-70961065</v>
      </c>
      <c r="G35" s="31">
        <v>-179860803</v>
      </c>
      <c r="H35" s="31">
        <v>305454689</v>
      </c>
      <c r="I35" s="31">
        <v>1004427134</v>
      </c>
      <c r="J35" s="31">
        <v>822854142</v>
      </c>
      <c r="K35" s="40" t="s">
        <v>23</v>
      </c>
      <c r="L35" s="31">
        <v>76352116</v>
      </c>
      <c r="M35" s="31">
        <v>899206258</v>
      </c>
    </row>
    <row r="36" spans="1:13" x14ac:dyDescent="0.25">
      <c r="D36" s="27"/>
      <c r="E36" s="24"/>
      <c r="I36" s="7"/>
    </row>
    <row r="37" spans="1:13" x14ac:dyDescent="0.25">
      <c r="B37" s="28" t="s">
        <v>16</v>
      </c>
      <c r="C37" t="s">
        <v>1</v>
      </c>
      <c r="D37" s="24"/>
      <c r="E37" s="24" t="s">
        <v>30</v>
      </c>
      <c r="F37" s="31">
        <v>-695044793</v>
      </c>
      <c r="G37" s="31">
        <v>-727227182</v>
      </c>
      <c r="H37" s="31">
        <v>-527652527</v>
      </c>
      <c r="I37" s="31">
        <v>-464005151</v>
      </c>
      <c r="J37" s="31">
        <f>J30+J22+J15</f>
        <v>-337099940</v>
      </c>
    </row>
    <row r="38" spans="1:13" x14ac:dyDescent="0.25">
      <c r="B38" s="29"/>
      <c r="D38" s="27"/>
      <c r="E38" s="24"/>
    </row>
    <row r="39" spans="1:13" x14ac:dyDescent="0.25">
      <c r="B39" s="28" t="s">
        <v>17</v>
      </c>
      <c r="C39" t="s">
        <v>1</v>
      </c>
      <c r="D39" s="24"/>
      <c r="E39" s="24" t="s">
        <v>31</v>
      </c>
      <c r="F39" s="31">
        <v>624083728</v>
      </c>
      <c r="G39" s="31">
        <v>547366379</v>
      </c>
      <c r="H39" s="31">
        <v>833107216</v>
      </c>
      <c r="I39" s="31">
        <v>1468432285</v>
      </c>
      <c r="J39" s="31">
        <f>J32+J24+J17</f>
        <v>1159954082</v>
      </c>
      <c r="L39" s="31"/>
    </row>
    <row r="40" spans="1:13" x14ac:dyDescent="0.25">
      <c r="D40" s="27"/>
      <c r="E40" s="24"/>
    </row>
    <row r="41" spans="1:13" x14ac:dyDescent="0.25">
      <c r="A41" s="1"/>
      <c r="B41" s="1"/>
      <c r="C41" s="1"/>
      <c r="D41" s="2"/>
      <c r="E41" s="2"/>
      <c r="F41" s="1"/>
      <c r="G41" s="1"/>
      <c r="H41" s="1"/>
      <c r="I41" s="1"/>
      <c r="J41" s="1"/>
    </row>
    <row r="42" spans="1:13" x14ac:dyDescent="0.25">
      <c r="A42" s="1"/>
      <c r="B42" s="1"/>
      <c r="C42" s="1"/>
      <c r="D42" s="2"/>
      <c r="E42" s="2"/>
      <c r="F42" s="1"/>
      <c r="G42" s="1"/>
      <c r="H42" s="1"/>
      <c r="I42" s="1"/>
      <c r="J42" s="1"/>
    </row>
    <row r="43" spans="1:13" x14ac:dyDescent="0.25">
      <c r="D43" s="27"/>
      <c r="E43" s="27"/>
    </row>
    <row r="44" spans="1:13" x14ac:dyDescent="0.25">
      <c r="A44" s="32" t="s">
        <v>18</v>
      </c>
      <c r="B44" s="33"/>
      <c r="D44" s="27"/>
      <c r="E44" s="27"/>
      <c r="F44" s="46">
        <v>2014</v>
      </c>
      <c r="G44" s="46">
        <v>2015</v>
      </c>
      <c r="H44" s="46">
        <v>2016</v>
      </c>
      <c r="I44" s="46">
        <v>2017</v>
      </c>
      <c r="J44" s="46">
        <v>2018</v>
      </c>
    </row>
    <row r="45" spans="1:13" x14ac:dyDescent="0.25">
      <c r="D45" s="27"/>
      <c r="E45" s="34"/>
      <c r="F45" s="35"/>
      <c r="G45" s="35"/>
      <c r="H45" s="35"/>
      <c r="I45" s="35"/>
    </row>
    <row r="46" spans="1:13" ht="15.75" thickBot="1" x14ac:dyDescent="0.3">
      <c r="B46" t="s">
        <v>15</v>
      </c>
      <c r="C46" t="s">
        <v>1</v>
      </c>
      <c r="D46" s="27"/>
      <c r="E46" s="36">
        <v>447</v>
      </c>
      <c r="F46" s="37">
        <v>-52187619</v>
      </c>
      <c r="G46" s="37">
        <v>-110792004</v>
      </c>
      <c r="H46" s="37">
        <v>399326577</v>
      </c>
      <c r="I46" s="37">
        <v>879250815</v>
      </c>
      <c r="J46" s="39"/>
    </row>
    <row r="47" spans="1:13" x14ac:dyDescent="0.25">
      <c r="D47" s="27"/>
      <c r="E47" s="34"/>
      <c r="F47" s="35"/>
      <c r="G47" s="35"/>
      <c r="H47" s="35"/>
      <c r="I47" s="35"/>
    </row>
    <row r="48" spans="1:13" x14ac:dyDescent="0.25">
      <c r="B48" t="s">
        <v>16</v>
      </c>
      <c r="C48" t="s">
        <v>1</v>
      </c>
      <c r="D48" s="27"/>
      <c r="E48" s="38" t="s">
        <v>25</v>
      </c>
      <c r="F48" s="35">
        <v>-649138959</v>
      </c>
      <c r="G48" s="35">
        <v>-616550995</v>
      </c>
      <c r="H48" s="35">
        <v>-439766453</v>
      </c>
      <c r="I48" s="35">
        <v>-502738562</v>
      </c>
    </row>
    <row r="49" spans="2:12" x14ac:dyDescent="0.25">
      <c r="D49" s="27"/>
      <c r="E49" s="24"/>
      <c r="L49" s="31"/>
    </row>
    <row r="50" spans="2:12" ht="15.75" thickBot="1" x14ac:dyDescent="0.3">
      <c r="B50" t="s">
        <v>17</v>
      </c>
      <c r="C50" t="s">
        <v>1</v>
      </c>
      <c r="D50" s="27"/>
      <c r="E50" s="36" t="s">
        <v>26</v>
      </c>
      <c r="F50" s="37">
        <v>596951340</v>
      </c>
      <c r="G50" s="37">
        <v>505758991</v>
      </c>
      <c r="H50" s="37">
        <v>839093030</v>
      </c>
      <c r="I50" s="39">
        <f>I52-I48</f>
        <v>1381989377</v>
      </c>
      <c r="J50" s="39"/>
    </row>
    <row r="51" spans="2:12" x14ac:dyDescent="0.25">
      <c r="D51" s="27"/>
      <c r="E51" s="27"/>
    </row>
    <row r="52" spans="2:12" x14ac:dyDescent="0.25">
      <c r="B52" t="s">
        <v>27</v>
      </c>
      <c r="D52" s="27"/>
      <c r="E52" s="24">
        <v>447</v>
      </c>
      <c r="F52" s="31">
        <v>-52187619</v>
      </c>
      <c r="G52" s="31">
        <v>-110792004</v>
      </c>
      <c r="H52" s="31">
        <v>399326577</v>
      </c>
      <c r="I52" s="31">
        <f>I56-I54</f>
        <v>879250815</v>
      </c>
    </row>
    <row r="54" spans="2:12" ht="15.75" thickBot="1" x14ac:dyDescent="0.3">
      <c r="B54" t="s">
        <v>23</v>
      </c>
      <c r="E54" s="41">
        <v>1</v>
      </c>
      <c r="F54" s="37">
        <v>22231560</v>
      </c>
      <c r="G54" s="37">
        <v>24049989</v>
      </c>
      <c r="H54" s="37">
        <v>7285255</v>
      </c>
      <c r="I54" s="37">
        <v>46907934</v>
      </c>
      <c r="J54" s="37"/>
    </row>
    <row r="56" spans="2:12" x14ac:dyDescent="0.25">
      <c r="B56" t="s">
        <v>24</v>
      </c>
      <c r="E56" s="40">
        <v>448</v>
      </c>
      <c r="F56" s="31">
        <f>F52+F54</f>
        <v>-29956059</v>
      </c>
      <c r="G56" s="31">
        <f>G52+G54</f>
        <v>-86742015</v>
      </c>
      <c r="H56" s="31">
        <f>H52+H54</f>
        <v>406611832</v>
      </c>
      <c r="I56" s="31">
        <v>926158749</v>
      </c>
      <c r="J56" s="35"/>
      <c r="L56" s="31"/>
    </row>
  </sheetData>
  <mergeCells count="1">
    <mergeCell ref="A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Welscher, Filicita (HMdIS)</dc:creator>
  <cp:lastModifiedBy>Georg, Klaus (HMdIS)</cp:lastModifiedBy>
  <dcterms:created xsi:type="dcterms:W3CDTF">2018-04-18T06:29:25Z</dcterms:created>
  <dcterms:modified xsi:type="dcterms:W3CDTF">2019-03-27T09:45:36Z</dcterms:modified>
</cp:coreProperties>
</file>